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825" activeTab="0"/>
  </bookViews>
  <sheets>
    <sheet name="Лист1" sheetId="1" r:id="rId1"/>
    <sheet name="Лист2" sheetId="2" r:id="rId2"/>
    <sheet name="Лист3" sheetId="3" r:id="rId3"/>
  </sheets>
  <definedNames>
    <definedName name="SHEET_TITLE" localSheetId="0">"Лист1"</definedName>
    <definedName name="SHEET_TITLE" localSheetId="1">"Лист2"</definedName>
    <definedName name="SHEET_TITLE" localSheetId="2">"Лист3"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<sst xmlns="http://schemas.openxmlformats.org/spreadsheetml/2006/main" count="48" uniqueCount="30">
  <si>
    <t>1.       </t>
  </si>
  <si>
    <t>2.        </t>
  </si>
  <si>
    <t>3.        </t>
  </si>
  <si>
    <t>4.        </t>
  </si>
  <si>
    <t>5.        </t>
  </si>
  <si>
    <t>6.        </t>
  </si>
  <si>
    <t>7.        </t>
  </si>
  <si>
    <t>ветдовідка</t>
  </si>
  <si>
    <t>ветсвідоцтво</t>
  </si>
  <si>
    <t xml:space="preserve"> </t>
  </si>
  <si>
    <t>№ п/п</t>
  </si>
  <si>
    <t xml:space="preserve">Дата видачі </t>
  </si>
  <si>
    <t xml:space="preserve">№№ ветеринарних документів </t>
  </si>
  <si>
    <t>Вартість ветдокумента, грн</t>
  </si>
  <si>
    <t>Загальна кількість , шт</t>
  </si>
  <si>
    <t>Загальна сума, грн</t>
  </si>
  <si>
    <t>Всього використано коштів</t>
  </si>
  <si>
    <r>
      <t xml:space="preserve">Використано ветсвідоцтв </t>
    </r>
    <r>
      <rPr>
        <sz val="14"/>
        <color indexed="8"/>
        <rFont val="Times New Roman"/>
        <family val="1"/>
      </rPr>
      <t>к-ть</t>
    </r>
    <r>
      <rPr>
        <sz val="14"/>
        <color indexed="8"/>
        <rFont val="Times New Roman"/>
        <family val="0"/>
      </rPr>
      <t>/сума</t>
    </r>
  </si>
  <si>
    <r>
      <t xml:space="preserve"> Використано ветдовідок</t>
    </r>
    <r>
      <rPr>
        <sz val="14"/>
        <color indexed="8"/>
        <rFont val="Times New Roman"/>
        <family val="0"/>
      </rPr>
      <t xml:space="preserve"> к-ть сума</t>
    </r>
  </si>
  <si>
    <t>Залишок коштів</t>
  </si>
  <si>
    <t>Залишок бланків</t>
  </si>
  <si>
    <t>свідоцтво шт.</t>
  </si>
  <si>
    <t>довідка шт.</t>
  </si>
  <si>
    <r>
      <rPr>
        <sz val="24"/>
        <color indexed="8"/>
        <rFont val="Calibri"/>
        <family val="0"/>
      </rPr>
      <t xml:space="preserve">Звіт Про видачу ветеринарних документів </t>
    </r>
    <r>
      <rPr>
        <sz val="12"/>
        <color indexed="8"/>
        <rFont val="Calibri"/>
        <family val="2"/>
      </rPr>
      <t xml:space="preserve">за                          </t>
    </r>
    <r>
      <rPr>
        <b/>
        <sz val="12"/>
        <color indexed="8"/>
        <rFont val="Calibri"/>
        <family val="2"/>
      </rPr>
      <t>2012р</t>
    </r>
    <r>
      <rPr>
        <sz val="12"/>
        <color indexed="8"/>
        <rFont val="Calibri"/>
        <family val="2"/>
      </rPr>
      <t>.</t>
    </r>
  </si>
  <si>
    <t>31.04.2012</t>
  </si>
  <si>
    <t>Бланків довідок на початок місяця шт.</t>
  </si>
  <si>
    <t>Бланків свідоцтв на початок місяця шт.</t>
  </si>
  <si>
    <t>Проплачена сума на початок місяця</t>
  </si>
  <si>
    <r>
      <t xml:space="preserve">Здав :  </t>
    </r>
    <r>
      <rPr>
        <sz val="14"/>
        <color indexed="8"/>
        <rFont val="Times New Roman"/>
        <family val="0"/>
      </rPr>
      <t xml:space="preserve">                                                         </t>
    </r>
  </si>
  <si>
    <r>
      <t>Прийняв :</t>
    </r>
    <r>
      <rPr>
        <sz val="14"/>
        <color indexed="8"/>
        <rFont val="Times New Roman"/>
        <family val="0"/>
      </rPr>
      <t xml:space="preserve">                                                    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</si>
</sst>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mm\-dd\-yy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d\ mmmm\ yyyy&quot; р.&quot;"/>
    <numFmt numFmtId="179" formatCode="#,##0.00\ &quot;грн.&quot;"/>
    <numFmt numFmtId="180" formatCode="#,##0.00\ &quot;грн.&quot;;[Red]#,##0.00\ &quot;грн.&quot;"/>
    <numFmt numFmtId="181" formatCode="0_ ;[Red]\-0\ "/>
    <numFmt numFmtId="182" formatCode="#,##0.00\ _г_р_н_."/>
    <numFmt numFmtId="183" formatCode="0.00_ ;[Red]\-0.00\ "/>
  </numFmts>
  <fonts count="11">
    <font>
      <sz val="10"/>
      <color indexed="8"/>
      <name val="Sans"/>
      <family val="0"/>
    </font>
    <font>
      <sz val="24"/>
      <color indexed="8"/>
      <name val="Calibri"/>
      <family val="0"/>
    </font>
    <font>
      <sz val="11"/>
      <color indexed="8"/>
      <name val="Calibri"/>
      <family val="0"/>
    </font>
    <font>
      <sz val="14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lightTrellis">
        <fgColor indexed="8"/>
      </patternFill>
    </fill>
    <fill>
      <patternFill patternType="lightTrellis"/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6" fillId="2" borderId="1" xfId="0" applyNumberFormat="1" applyFont="1" applyFill="1" applyBorder="1" applyAlignment="1" applyProtection="1">
      <alignment horizontal="center" wrapText="1"/>
      <protection/>
    </xf>
    <xf numFmtId="0" fontId="6" fillId="0" borderId="2" xfId="0" applyNumberFormat="1" applyFont="1" applyFill="1" applyBorder="1" applyAlignment="1" applyProtection="1">
      <alignment horizont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5" fillId="0" borderId="3" xfId="0" applyNumberFormat="1" applyFont="1" applyFill="1" applyBorder="1" applyAlignment="1" applyProtection="1">
      <alignment horizont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5" xfId="0" applyNumberFormat="1" applyFont="1" applyFill="1" applyBorder="1" applyAlignment="1" applyProtection="1">
      <alignment horizontal="center" wrapText="1"/>
      <protection/>
    </xf>
    <xf numFmtId="0" fontId="6" fillId="0" borderId="6" xfId="0" applyNumberFormat="1" applyFont="1" applyFill="1" applyBorder="1" applyAlignment="1" applyProtection="1">
      <alignment horizontal="center" wrapText="1"/>
      <protection/>
    </xf>
    <xf numFmtId="0" fontId="3" fillId="0" borderId="7" xfId="0" applyNumberFormat="1" applyFont="1" applyFill="1" applyBorder="1" applyAlignment="1" applyProtection="1">
      <alignment horizontal="center" wrapText="1"/>
      <protection/>
    </xf>
    <xf numFmtId="0" fontId="3" fillId="0" borderId="8" xfId="0" applyNumberFormat="1" applyFont="1" applyFill="1" applyBorder="1" applyAlignment="1" applyProtection="1">
      <alignment horizontal="center" wrapText="1"/>
      <protection/>
    </xf>
    <xf numFmtId="0" fontId="3" fillId="0" borderId="9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6" fillId="0" borderId="1" xfId="0" applyNumberFormat="1" applyFont="1" applyFill="1" applyBorder="1" applyAlignment="1" applyProtection="1">
      <alignment horizontal="center" wrapText="1"/>
      <protection/>
    </xf>
    <xf numFmtId="0" fontId="6" fillId="0" borderId="8" xfId="0" applyNumberFormat="1" applyFont="1" applyFill="1" applyBorder="1" applyAlignment="1" applyProtection="1">
      <alignment horizontal="center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6" fillId="0" borderId="14" xfId="0" applyNumberFormat="1" applyFont="1" applyFill="1" applyBorder="1" applyAlignment="1" applyProtection="1">
      <alignment horizontal="center" wrapText="1"/>
      <protection/>
    </xf>
    <xf numFmtId="0" fontId="6" fillId="0" borderId="8" xfId="0" applyFont="1" applyBorder="1" applyAlignment="1">
      <alignment horizontal="center" wrapText="1"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6" fillId="0" borderId="17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1" fontId="3" fillId="0" borderId="1" xfId="0" applyNumberFormat="1" applyFont="1" applyFill="1" applyBorder="1" applyAlignment="1" applyProtection="1">
      <alignment horizontal="center" wrapText="1"/>
      <protection/>
    </xf>
    <xf numFmtId="1" fontId="3" fillId="0" borderId="22" xfId="0" applyNumberFormat="1" applyFont="1" applyFill="1" applyBorder="1" applyAlignment="1" applyProtection="1">
      <alignment horizontal="center" wrapText="1"/>
      <protection/>
    </xf>
    <xf numFmtId="1" fontId="3" fillId="0" borderId="7" xfId="0" applyNumberFormat="1" applyFont="1" applyFill="1" applyBorder="1" applyAlignment="1" applyProtection="1">
      <alignment horizontal="center" wrapText="1"/>
      <protection/>
    </xf>
    <xf numFmtId="1" fontId="3" fillId="0" borderId="8" xfId="0" applyNumberFormat="1" applyFont="1" applyFill="1" applyBorder="1" applyAlignment="1" applyProtection="1">
      <alignment horizontal="center" wrapText="1"/>
      <protection/>
    </xf>
    <xf numFmtId="1" fontId="3" fillId="0" borderId="13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wrapText="1"/>
      <protection/>
    </xf>
    <xf numFmtId="1" fontId="3" fillId="0" borderId="18" xfId="0" applyNumberFormat="1" applyFont="1" applyFill="1" applyBorder="1" applyAlignment="1" applyProtection="1">
      <alignment horizontal="center" wrapText="1"/>
      <protection/>
    </xf>
    <xf numFmtId="1" fontId="3" fillId="0" borderId="23" xfId="0" applyNumberFormat="1" applyFont="1" applyFill="1" applyBorder="1" applyAlignment="1" applyProtection="1">
      <alignment horizontal="center" wrapText="1"/>
      <protection/>
    </xf>
    <xf numFmtId="181" fontId="3" fillId="0" borderId="5" xfId="0" applyNumberFormat="1" applyFont="1" applyFill="1" applyBorder="1" applyAlignment="1" applyProtection="1">
      <alignment horizontal="center" wrapText="1"/>
      <protection/>
    </xf>
    <xf numFmtId="180" fontId="7" fillId="0" borderId="24" xfId="0" applyNumberFormat="1" applyFont="1" applyFill="1" applyBorder="1" applyAlignment="1" applyProtection="1">
      <alignment horizontal="center" wrapText="1"/>
      <protection/>
    </xf>
    <xf numFmtId="8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wrapText="1"/>
      <protection/>
    </xf>
    <xf numFmtId="0" fontId="6" fillId="0" borderId="27" xfId="0" applyNumberFormat="1" applyFont="1" applyFill="1" applyBorder="1" applyAlignment="1" applyProtection="1">
      <alignment horizontal="center" wrapText="1"/>
      <protection/>
    </xf>
    <xf numFmtId="0" fontId="6" fillId="2" borderId="28" xfId="0" applyNumberFormat="1" applyFont="1" applyFill="1" applyBorder="1" applyAlignment="1" applyProtection="1">
      <alignment horizontal="center" wrapText="1"/>
      <protection/>
    </xf>
    <xf numFmtId="179" fontId="5" fillId="0" borderId="28" xfId="0" applyNumberFormat="1" applyFont="1" applyFill="1" applyBorder="1" applyAlignment="1" applyProtection="1">
      <alignment horizontal="center" wrapText="1"/>
      <protection/>
    </xf>
    <xf numFmtId="0" fontId="3" fillId="0" borderId="29" xfId="0" applyNumberFormat="1" applyFont="1" applyFill="1" applyBorder="1" applyAlignment="1" applyProtection="1">
      <alignment horizontal="center" wrapText="1"/>
      <protection/>
    </xf>
    <xf numFmtId="179" fontId="3" fillId="0" borderId="28" xfId="0" applyNumberFormat="1" applyFont="1" applyFill="1" applyBorder="1" applyAlignment="1" applyProtection="1">
      <alignment horizontal="center" wrapText="1"/>
      <protection/>
    </xf>
    <xf numFmtId="179" fontId="3" fillId="0" borderId="30" xfId="0" applyNumberFormat="1" applyFont="1" applyFill="1" applyBorder="1" applyAlignment="1" applyProtection="1">
      <alignment horizontal="center" wrapText="1"/>
      <protection/>
    </xf>
    <xf numFmtId="0" fontId="3" fillId="0" borderId="31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>
      <alignment/>
    </xf>
    <xf numFmtId="179" fontId="3" fillId="0" borderId="32" xfId="0" applyNumberFormat="1" applyFont="1" applyFill="1" applyBorder="1" applyAlignment="1" applyProtection="1">
      <alignment horizontal="center" wrapText="1"/>
      <protection/>
    </xf>
    <xf numFmtId="179" fontId="3" fillId="0" borderId="33" xfId="0" applyNumberFormat="1" applyFont="1" applyFill="1" applyBorder="1" applyAlignment="1" applyProtection="1">
      <alignment horizontal="center" wrapText="1"/>
      <protection/>
    </xf>
    <xf numFmtId="179" fontId="3" fillId="0" borderId="34" xfId="0" applyNumberFormat="1" applyFont="1" applyFill="1" applyBorder="1" applyAlignment="1" applyProtection="1">
      <alignment horizontal="center" wrapText="1"/>
      <protection/>
    </xf>
    <xf numFmtId="179" fontId="3" fillId="0" borderId="35" xfId="0" applyNumberFormat="1" applyFont="1" applyFill="1" applyBorder="1" applyAlignment="1" applyProtection="1">
      <alignment horizontal="center" wrapText="1"/>
      <protection/>
    </xf>
    <xf numFmtId="0" fontId="3" fillId="0" borderId="36" xfId="0" applyNumberFormat="1" applyFont="1" applyFill="1" applyBorder="1" applyAlignment="1" applyProtection="1">
      <alignment horizontal="center" wrapText="1"/>
      <protection/>
    </xf>
    <xf numFmtId="0" fontId="3" fillId="0" borderId="37" xfId="0" applyNumberFormat="1" applyFont="1" applyFill="1" applyBorder="1" applyAlignment="1" applyProtection="1">
      <alignment horizontal="center" wrapText="1"/>
      <protection/>
    </xf>
    <xf numFmtId="0" fontId="3" fillId="0" borderId="38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center" wrapText="1"/>
      <protection/>
    </xf>
    <xf numFmtId="183" fontId="3" fillId="0" borderId="5" xfId="0" applyNumberFormat="1" applyFont="1" applyFill="1" applyBorder="1" applyAlignment="1" applyProtection="1">
      <alignment horizontal="center" wrapText="1"/>
      <protection/>
    </xf>
    <xf numFmtId="0" fontId="8" fillId="0" borderId="40" xfId="0" applyNumberFormat="1" applyFont="1" applyFill="1" applyBorder="1" applyAlignment="1" applyProtection="1">
      <alignment horizontal="center" wrapText="1"/>
      <protection/>
    </xf>
    <xf numFmtId="14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5" fillId="0" borderId="41" xfId="0" applyNumberFormat="1" applyFont="1" applyFill="1" applyBorder="1" applyAlignment="1" applyProtection="1">
      <alignment horizontal="center" wrapText="1"/>
      <protection/>
    </xf>
    <xf numFmtId="0" fontId="5" fillId="0" borderId="3" xfId="0" applyNumberFormat="1" applyFont="1" applyFill="1" applyBorder="1" applyAlignment="1" applyProtection="1">
      <alignment horizontal="center" wrapText="1"/>
      <protection/>
    </xf>
    <xf numFmtId="0" fontId="4" fillId="0" borderId="4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8" fillId="0" borderId="42" xfId="0" applyNumberFormat="1" applyFont="1" applyFill="1" applyBorder="1" applyAlignment="1" applyProtection="1">
      <alignment horizontal="center" wrapText="1"/>
      <protection/>
    </xf>
    <xf numFmtId="0" fontId="8" fillId="0" borderId="4" xfId="0" applyNumberFormat="1" applyFont="1" applyFill="1" applyBorder="1" applyAlignment="1" applyProtection="1">
      <alignment horizontal="center" wrapText="1"/>
      <protection/>
    </xf>
    <xf numFmtId="0" fontId="8" fillId="0" borderId="43" xfId="0" applyNumberFormat="1" applyFont="1" applyFill="1" applyBorder="1" applyAlignment="1" applyProtection="1">
      <alignment horizontal="center" wrapText="1"/>
      <protection/>
    </xf>
    <xf numFmtId="0" fontId="7" fillId="0" borderId="36" xfId="0" applyNumberFormat="1" applyFont="1" applyFill="1" applyBorder="1" applyAlignment="1" applyProtection="1">
      <alignment horizontal="center" wrapText="1"/>
      <protection/>
    </xf>
    <xf numFmtId="0" fontId="7" fillId="0" borderId="40" xfId="0" applyNumberFormat="1" applyFont="1" applyFill="1" applyBorder="1" applyAlignment="1" applyProtection="1">
      <alignment horizontal="center" wrapText="1"/>
      <protection/>
    </xf>
    <xf numFmtId="0" fontId="7" fillId="0" borderId="44" xfId="0" applyNumberFormat="1" applyFont="1" applyFill="1" applyBorder="1" applyAlignment="1" applyProtection="1">
      <alignment horizontal="center" wrapText="1"/>
      <protection/>
    </xf>
    <xf numFmtId="0" fontId="3" fillId="2" borderId="42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horizontal="center" wrapText="1"/>
      <protection/>
    </xf>
    <xf numFmtId="0" fontId="2" fillId="2" borderId="43" xfId="0" applyNumberFormat="1" applyFont="1" applyFill="1" applyBorder="1" applyAlignment="1" applyProtection="1">
      <alignment horizontal="center" wrapText="1"/>
      <protection/>
    </xf>
    <xf numFmtId="0" fontId="5" fillId="0" borderId="45" xfId="0" applyNumberFormat="1" applyFont="1" applyFill="1" applyBorder="1" applyAlignment="1" applyProtection="1">
      <alignment horizontal="center" wrapText="1"/>
      <protection/>
    </xf>
    <xf numFmtId="0" fontId="5" fillId="0" borderId="46" xfId="0" applyNumberFormat="1" applyFont="1" applyFill="1" applyBorder="1" applyAlignment="1" applyProtection="1">
      <alignment horizontal="center" wrapText="1"/>
      <protection/>
    </xf>
    <xf numFmtId="0" fontId="5" fillId="0" borderId="47" xfId="0" applyNumberFormat="1" applyFont="1" applyFill="1" applyBorder="1" applyAlignment="1" applyProtection="1">
      <alignment horizontal="center" wrapText="1"/>
      <protection/>
    </xf>
    <xf numFmtId="0" fontId="5" fillId="0" borderId="48" xfId="0" applyNumberFormat="1" applyFont="1" applyFill="1" applyBorder="1" applyAlignment="1" applyProtection="1">
      <alignment horizontal="center" wrapText="1"/>
      <protection/>
    </xf>
    <xf numFmtId="0" fontId="8" fillId="0" borderId="49" xfId="0" applyNumberFormat="1" applyFont="1" applyFill="1" applyBorder="1" applyAlignment="1" applyProtection="1">
      <alignment horizontal="left" wrapText="1"/>
      <protection/>
    </xf>
    <xf numFmtId="0" fontId="0" fillId="0" borderId="5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82" fontId="3" fillId="0" borderId="52" xfId="0" applyNumberFormat="1" applyFont="1" applyFill="1" applyBorder="1" applyAlignment="1" applyProtection="1">
      <alignment horizontal="center" vertical="center" wrapText="1"/>
      <protection/>
    </xf>
    <xf numFmtId="182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0" applyNumberFormat="1" applyFont="1" applyFill="1" applyBorder="1" applyAlignment="1" applyProtection="1">
      <alignment/>
      <protection/>
    </xf>
    <xf numFmtId="0" fontId="8" fillId="0" borderId="55" xfId="0" applyNumberFormat="1" applyFont="1" applyFill="1" applyBorder="1" applyAlignment="1" applyProtection="1">
      <alignment horizontal="left" wrapText="1"/>
      <protection/>
    </xf>
    <xf numFmtId="0" fontId="0" fillId="0" borderId="4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5" fillId="0" borderId="57" xfId="0" applyNumberFormat="1" applyFont="1" applyFill="1" applyBorder="1" applyAlignment="1" applyProtection="1">
      <alignment horizontal="center" wrapText="1"/>
      <protection/>
    </xf>
    <xf numFmtId="0" fontId="5" fillId="0" borderId="53" xfId="0" applyNumberFormat="1" applyFont="1" applyFill="1" applyBorder="1" applyAlignment="1" applyProtection="1">
      <alignment horizontal="center" wrapText="1"/>
      <protection/>
    </xf>
    <xf numFmtId="0" fontId="7" fillId="0" borderId="58" xfId="0" applyNumberFormat="1" applyFont="1" applyFill="1" applyBorder="1" applyAlignment="1" applyProtection="1">
      <alignment horizontal="center" wrapText="1"/>
      <protection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8" fillId="0" borderId="58" xfId="0" applyNumberFormat="1" applyFont="1" applyFill="1" applyBorder="1" applyAlignment="1" applyProtection="1">
      <alignment horizontal="center" wrapText="1"/>
      <protection/>
    </xf>
    <xf numFmtId="0" fontId="8" fillId="0" borderId="29" xfId="0" applyNumberFormat="1" applyFont="1" applyFill="1" applyBorder="1" applyAlignment="1" applyProtection="1">
      <alignment horizontal="center" wrapText="1"/>
      <protection/>
    </xf>
    <xf numFmtId="0" fontId="8" fillId="0" borderId="1" xfId="0" applyNumberFormat="1" applyFont="1" applyFill="1" applyBorder="1" applyAlignment="1" applyProtection="1">
      <alignment horizontal="center" wrapText="1"/>
      <protection/>
    </xf>
    <xf numFmtId="0" fontId="6" fillId="3" borderId="1" xfId="0" applyNumberFormat="1" applyFont="1" applyFill="1" applyBorder="1" applyAlignment="1" applyProtection="1">
      <alignment horizontal="center" wrapText="1"/>
      <protection/>
    </xf>
    <xf numFmtId="0" fontId="6" fillId="3" borderId="61" xfId="0" applyNumberFormat="1" applyFont="1" applyFill="1" applyBorder="1" applyAlignment="1" applyProtection="1">
      <alignment horizontal="center" wrapText="1"/>
      <protection/>
    </xf>
    <xf numFmtId="0" fontId="6" fillId="3" borderId="7" xfId="0" applyNumberFormat="1" applyFont="1" applyFill="1" applyBorder="1" applyAlignment="1" applyProtection="1">
      <alignment horizontal="center" wrapText="1"/>
      <protection/>
    </xf>
    <xf numFmtId="0" fontId="6" fillId="3" borderId="8" xfId="0" applyNumberFormat="1" applyFont="1" applyFill="1" applyBorder="1" applyAlignment="1" applyProtection="1">
      <alignment horizontal="center" wrapText="1"/>
      <protection/>
    </xf>
    <xf numFmtId="0" fontId="3" fillId="4" borderId="0" xfId="0" applyFont="1" applyFill="1" applyBorder="1" applyAlignment="1">
      <alignment/>
    </xf>
    <xf numFmtId="0" fontId="6" fillId="3" borderId="17" xfId="0" applyNumberFormat="1" applyFont="1" applyFill="1" applyBorder="1" applyAlignment="1" applyProtection="1">
      <alignment horizontal="center" wrapText="1"/>
      <protection/>
    </xf>
    <xf numFmtId="0" fontId="6" fillId="3" borderId="62" xfId="0" applyNumberFormat="1" applyFont="1" applyFill="1" applyBorder="1" applyAlignment="1" applyProtection="1">
      <alignment horizontal="center" wrapText="1"/>
      <protection/>
    </xf>
    <xf numFmtId="0" fontId="6" fillId="3" borderId="14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7C7C7"/>
      <rgbColor rgb="0092D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SheetLayoutView="1" workbookViewId="0" topLeftCell="A28">
      <selection activeCell="K62" sqref="K62"/>
    </sheetView>
  </sheetViews>
  <sheetFormatPr defaultColWidth="9.00390625" defaultRowHeight="12.75"/>
  <cols>
    <col min="1" max="1" width="4.75390625" style="6" customWidth="1"/>
    <col min="2" max="2" width="13.125" style="6" customWidth="1"/>
    <col min="3" max="3" width="28.00390625" style="6" customWidth="1"/>
    <col min="4" max="4" width="25.00390625" style="6" customWidth="1"/>
    <col min="5" max="5" width="10.125" style="6" customWidth="1"/>
    <col min="6" max="6" width="14.125" style="6" customWidth="1"/>
    <col min="7" max="7" width="22.625" style="6" customWidth="1"/>
  </cols>
  <sheetData>
    <row r="1" spans="2:7" ht="32.25" thickBot="1">
      <c r="B1" s="86" t="s">
        <v>23</v>
      </c>
      <c r="C1" s="86"/>
      <c r="D1" s="86"/>
      <c r="E1" s="86"/>
      <c r="F1" s="86"/>
      <c r="G1" s="86"/>
    </row>
    <row r="2" spans="1:7" ht="47.25" customHeight="1" thickBot="1" thickTop="1">
      <c r="A2" s="74" t="s">
        <v>10</v>
      </c>
      <c r="B2" s="61" t="s">
        <v>11</v>
      </c>
      <c r="C2" s="76" t="s">
        <v>12</v>
      </c>
      <c r="D2" s="77"/>
      <c r="E2" s="61" t="s">
        <v>13</v>
      </c>
      <c r="F2" s="63" t="s">
        <v>14</v>
      </c>
      <c r="G2" s="90" t="s">
        <v>15</v>
      </c>
    </row>
    <row r="3" spans="1:7" ht="16.5" thickBot="1">
      <c r="A3" s="75"/>
      <c r="B3" s="62"/>
      <c r="C3" s="4" t="s">
        <v>7</v>
      </c>
      <c r="D3" s="5" t="s">
        <v>8</v>
      </c>
      <c r="E3" s="62"/>
      <c r="F3" s="64"/>
      <c r="G3" s="91"/>
    </row>
    <row r="4" spans="1:7" ht="26.25" thickBot="1">
      <c r="A4" s="40" t="s">
        <v>0</v>
      </c>
      <c r="B4" s="9" t="s">
        <v>1</v>
      </c>
      <c r="C4" s="2" t="s">
        <v>2</v>
      </c>
      <c r="D4" s="7" t="s">
        <v>3</v>
      </c>
      <c r="E4" s="9" t="s">
        <v>4</v>
      </c>
      <c r="F4" s="9" t="s">
        <v>5</v>
      </c>
      <c r="G4" s="41" t="s">
        <v>6</v>
      </c>
    </row>
    <row r="5" spans="1:7" ht="16.5" thickBot="1">
      <c r="A5" s="71" t="s">
        <v>26</v>
      </c>
      <c r="B5" s="72"/>
      <c r="C5" s="72"/>
      <c r="D5" s="73"/>
      <c r="E5" s="1">
        <v>18.09</v>
      </c>
      <c r="F5" s="1">
        <v>0</v>
      </c>
      <c r="G5" s="42">
        <f>E5*F5</f>
        <v>0</v>
      </c>
    </row>
    <row r="6" spans="1:7" ht="16.5" thickBot="1">
      <c r="A6" s="71" t="s">
        <v>25</v>
      </c>
      <c r="B6" s="72"/>
      <c r="C6" s="72"/>
      <c r="D6" s="73"/>
      <c r="E6" s="1">
        <v>14.46</v>
      </c>
      <c r="F6" s="1">
        <v>0</v>
      </c>
      <c r="G6" s="42">
        <f>E6*F6</f>
        <v>0</v>
      </c>
    </row>
    <row r="7" spans="1:7" ht="18.75">
      <c r="A7" s="96" t="s">
        <v>27</v>
      </c>
      <c r="B7" s="97"/>
      <c r="C7" s="97"/>
      <c r="D7" s="97"/>
      <c r="E7" s="97"/>
      <c r="F7" s="97"/>
      <c r="G7" s="43">
        <v>0</v>
      </c>
    </row>
    <row r="8" spans="1:7" ht="22.5" customHeight="1" thickBot="1">
      <c r="A8" s="44">
        <v>1</v>
      </c>
      <c r="B8" s="59">
        <v>41000</v>
      </c>
      <c r="C8" s="98"/>
      <c r="D8" s="17" t="s">
        <v>9</v>
      </c>
      <c r="E8" s="12">
        <v>18.09</v>
      </c>
      <c r="F8" s="29"/>
      <c r="G8" s="45">
        <f>E8*F8</f>
        <v>0</v>
      </c>
    </row>
    <row r="9" spans="1:7" ht="26.25" customHeight="1" thickBot="1">
      <c r="A9" s="13"/>
      <c r="B9" s="60"/>
      <c r="C9" s="18" t="s">
        <v>9</v>
      </c>
      <c r="D9" s="99"/>
      <c r="E9" s="14">
        <v>14.46</v>
      </c>
      <c r="F9" s="30"/>
      <c r="G9" s="46">
        <f aca="true" t="shared" si="0" ref="G9:G30">E9*F9</f>
        <v>0</v>
      </c>
    </row>
    <row r="10" spans="1:7" ht="19.5" thickTop="1">
      <c r="A10" s="47">
        <v>2</v>
      </c>
      <c r="B10" s="59">
        <v>41001</v>
      </c>
      <c r="C10" s="100"/>
      <c r="D10" s="48" t="s">
        <v>9</v>
      </c>
      <c r="E10" s="10">
        <v>18.09</v>
      </c>
      <c r="F10" s="31"/>
      <c r="G10" s="49">
        <f t="shared" si="0"/>
        <v>0</v>
      </c>
    </row>
    <row r="11" spans="1:7" ht="26.25" customHeight="1" thickBot="1">
      <c r="A11" s="13"/>
      <c r="B11" s="60"/>
      <c r="C11" s="21" t="s">
        <v>9</v>
      </c>
      <c r="D11" s="101"/>
      <c r="E11" s="11">
        <v>14.46</v>
      </c>
      <c r="F11" s="32"/>
      <c r="G11" s="46">
        <f t="shared" si="0"/>
        <v>0</v>
      </c>
    </row>
    <row r="12" spans="1:7" ht="19.5" thickTop="1">
      <c r="A12" s="47">
        <v>3</v>
      </c>
      <c r="B12" s="59">
        <v>41002</v>
      </c>
      <c r="C12" s="102" t="s">
        <v>9</v>
      </c>
      <c r="D12" s="19"/>
      <c r="E12" s="10">
        <v>18.09</v>
      </c>
      <c r="F12" s="31"/>
      <c r="G12" s="49">
        <f t="shared" si="0"/>
        <v>0</v>
      </c>
    </row>
    <row r="13" spans="1:7" ht="19.5" thickBot="1">
      <c r="A13" s="13"/>
      <c r="B13" s="60"/>
      <c r="C13" s="18" t="s">
        <v>9</v>
      </c>
      <c r="D13" s="101"/>
      <c r="E13" s="11">
        <v>14.46</v>
      </c>
      <c r="F13" s="32"/>
      <c r="G13" s="46">
        <f t="shared" si="0"/>
        <v>0</v>
      </c>
    </row>
    <row r="14" spans="1:7" ht="19.5" thickTop="1">
      <c r="A14" s="47">
        <v>4</v>
      </c>
      <c r="B14" s="59">
        <v>41003</v>
      </c>
      <c r="C14" s="100" t="s">
        <v>9</v>
      </c>
      <c r="D14" s="19"/>
      <c r="E14" s="10">
        <v>18.09</v>
      </c>
      <c r="F14" s="31"/>
      <c r="G14" s="49">
        <f t="shared" si="0"/>
        <v>0</v>
      </c>
    </row>
    <row r="15" spans="1:7" ht="19.5" thickBot="1">
      <c r="A15" s="13"/>
      <c r="B15" s="60"/>
      <c r="C15" s="18"/>
      <c r="D15" s="101"/>
      <c r="E15" s="11">
        <v>14.46</v>
      </c>
      <c r="F15" s="32"/>
      <c r="G15" s="46">
        <f t="shared" si="0"/>
        <v>0</v>
      </c>
    </row>
    <row r="16" spans="1:7" ht="19.5" thickTop="1">
      <c r="A16" s="47">
        <v>5</v>
      </c>
      <c r="B16" s="59">
        <v>41004</v>
      </c>
      <c r="C16" s="100"/>
      <c r="D16" s="19"/>
      <c r="E16" s="10">
        <v>18.09</v>
      </c>
      <c r="F16" s="31"/>
      <c r="G16" s="49">
        <f t="shared" si="0"/>
        <v>0</v>
      </c>
    </row>
    <row r="17" spans="1:7" ht="19.5" thickBot="1">
      <c r="A17" s="13"/>
      <c r="B17" s="60"/>
      <c r="C17" s="18"/>
      <c r="D17" s="101"/>
      <c r="E17" s="11">
        <v>14.46</v>
      </c>
      <c r="F17" s="32"/>
      <c r="G17" s="46">
        <f t="shared" si="0"/>
        <v>0</v>
      </c>
    </row>
    <row r="18" spans="1:7" ht="19.5" thickTop="1">
      <c r="A18" s="47">
        <v>6</v>
      </c>
      <c r="B18" s="59">
        <v>41005</v>
      </c>
      <c r="C18" s="100"/>
      <c r="D18" s="19"/>
      <c r="E18" s="10">
        <v>18.09</v>
      </c>
      <c r="F18" s="31"/>
      <c r="G18" s="49">
        <f t="shared" si="0"/>
        <v>0</v>
      </c>
    </row>
    <row r="19" spans="1:7" ht="19.5" thickBot="1">
      <c r="A19" s="13"/>
      <c r="B19" s="60"/>
      <c r="C19" s="18"/>
      <c r="D19" s="101"/>
      <c r="E19" s="11">
        <v>14.46</v>
      </c>
      <c r="F19" s="32"/>
      <c r="G19" s="46">
        <f t="shared" si="0"/>
        <v>0</v>
      </c>
    </row>
    <row r="20" spans="1:7" ht="19.5" thickTop="1">
      <c r="A20" s="47">
        <v>7</v>
      </c>
      <c r="B20" s="59">
        <v>41006</v>
      </c>
      <c r="C20" s="100"/>
      <c r="D20" s="19"/>
      <c r="E20" s="10">
        <v>18.09</v>
      </c>
      <c r="F20" s="31"/>
      <c r="G20" s="49">
        <f t="shared" si="0"/>
        <v>0</v>
      </c>
    </row>
    <row r="21" spans="1:7" ht="19.5" thickBot="1">
      <c r="A21" s="13"/>
      <c r="B21" s="60"/>
      <c r="C21" s="18"/>
      <c r="D21" s="101"/>
      <c r="E21" s="11">
        <v>14.46</v>
      </c>
      <c r="F21" s="32"/>
      <c r="G21" s="46">
        <f t="shared" si="0"/>
        <v>0</v>
      </c>
    </row>
    <row r="22" spans="1:7" ht="19.5" thickTop="1">
      <c r="A22" s="47">
        <v>8</v>
      </c>
      <c r="B22" s="59">
        <v>41007</v>
      </c>
      <c r="C22" s="100"/>
      <c r="D22" s="19"/>
      <c r="E22" s="10">
        <v>18.09</v>
      </c>
      <c r="F22" s="31"/>
      <c r="G22" s="49">
        <f t="shared" si="0"/>
        <v>0</v>
      </c>
    </row>
    <row r="23" spans="1:7" ht="19.5" thickBot="1">
      <c r="A23" s="13"/>
      <c r="B23" s="60"/>
      <c r="C23" s="18"/>
      <c r="D23" s="101"/>
      <c r="E23" s="11">
        <v>14.46</v>
      </c>
      <c r="F23" s="32"/>
      <c r="G23" s="46">
        <f t="shared" si="0"/>
        <v>0</v>
      </c>
    </row>
    <row r="24" spans="1:7" ht="19.5" thickTop="1">
      <c r="A24" s="47">
        <v>9</v>
      </c>
      <c r="B24" s="59">
        <v>41008</v>
      </c>
      <c r="C24" s="100"/>
      <c r="D24" s="19"/>
      <c r="E24" s="10">
        <v>18.09</v>
      </c>
      <c r="F24" s="31"/>
      <c r="G24" s="49">
        <f t="shared" si="0"/>
        <v>0</v>
      </c>
    </row>
    <row r="25" spans="1:7" ht="19.5" thickBot="1">
      <c r="A25" s="13"/>
      <c r="B25" s="60"/>
      <c r="C25" s="18"/>
      <c r="D25" s="101"/>
      <c r="E25" s="11">
        <v>14.46</v>
      </c>
      <c r="F25" s="32"/>
      <c r="G25" s="46">
        <f t="shared" si="0"/>
        <v>0</v>
      </c>
    </row>
    <row r="26" spans="1:7" ht="19.5" thickTop="1">
      <c r="A26" s="47">
        <v>10</v>
      </c>
      <c r="B26" s="59">
        <v>41009</v>
      </c>
      <c r="C26" s="100"/>
      <c r="D26" s="19"/>
      <c r="E26" s="10">
        <v>18.09</v>
      </c>
      <c r="F26" s="31"/>
      <c r="G26" s="49">
        <f t="shared" si="0"/>
        <v>0</v>
      </c>
    </row>
    <row r="27" spans="1:7" ht="19.5" thickBot="1">
      <c r="A27" s="13"/>
      <c r="B27" s="60"/>
      <c r="C27" s="18"/>
      <c r="D27" s="101"/>
      <c r="E27" s="11">
        <v>14.46</v>
      </c>
      <c r="F27" s="32"/>
      <c r="G27" s="46">
        <f t="shared" si="0"/>
        <v>0</v>
      </c>
    </row>
    <row r="28" spans="1:7" ht="19.5" thickTop="1">
      <c r="A28" s="47">
        <v>11</v>
      </c>
      <c r="B28" s="59">
        <v>41010</v>
      </c>
      <c r="C28" s="100"/>
      <c r="D28" s="19"/>
      <c r="E28" s="10">
        <v>18.09</v>
      </c>
      <c r="F28" s="31"/>
      <c r="G28" s="49">
        <f t="shared" si="0"/>
        <v>0</v>
      </c>
    </row>
    <row r="29" spans="1:7" ht="19.5" thickBot="1">
      <c r="A29" s="13"/>
      <c r="B29" s="60"/>
      <c r="C29" s="18"/>
      <c r="D29" s="101"/>
      <c r="E29" s="11">
        <v>14.46</v>
      </c>
      <c r="F29" s="32"/>
      <c r="G29" s="46">
        <f t="shared" si="0"/>
        <v>0</v>
      </c>
    </row>
    <row r="30" spans="1:7" ht="19.5" thickTop="1">
      <c r="A30" s="47">
        <v>12</v>
      </c>
      <c r="B30" s="59">
        <v>41011</v>
      </c>
      <c r="C30" s="100"/>
      <c r="D30" s="19"/>
      <c r="E30" s="10">
        <v>18.09</v>
      </c>
      <c r="F30" s="31"/>
      <c r="G30" s="49">
        <f t="shared" si="0"/>
        <v>0</v>
      </c>
    </row>
    <row r="31" spans="1:7" ht="19.5" thickBot="1">
      <c r="A31" s="13"/>
      <c r="B31" s="60"/>
      <c r="C31" s="18"/>
      <c r="D31" s="101"/>
      <c r="E31" s="11">
        <v>14.46</v>
      </c>
      <c r="F31" s="32"/>
      <c r="G31" s="46">
        <f aca="true" t="shared" si="1" ref="G31:G48">E31*F31</f>
        <v>0</v>
      </c>
    </row>
    <row r="32" spans="1:7" ht="19.5" thickTop="1">
      <c r="A32" s="47">
        <v>13</v>
      </c>
      <c r="B32" s="59">
        <v>41012</v>
      </c>
      <c r="C32" s="100" t="s">
        <v>9</v>
      </c>
      <c r="D32" s="19"/>
      <c r="E32" s="10">
        <v>18.09</v>
      </c>
      <c r="F32" s="31"/>
      <c r="G32" s="49">
        <f t="shared" si="1"/>
        <v>0</v>
      </c>
    </row>
    <row r="33" spans="1:7" ht="19.5" thickBot="1">
      <c r="A33" s="13"/>
      <c r="B33" s="60"/>
      <c r="C33" s="18"/>
      <c r="D33" s="101"/>
      <c r="E33" s="11">
        <v>14.46</v>
      </c>
      <c r="F33" s="32"/>
      <c r="G33" s="46">
        <f t="shared" si="1"/>
        <v>0</v>
      </c>
    </row>
    <row r="34" spans="1:7" ht="19.5" thickTop="1">
      <c r="A34" s="47">
        <v>14</v>
      </c>
      <c r="B34" s="59">
        <v>41013</v>
      </c>
      <c r="C34" s="100" t="s">
        <v>9</v>
      </c>
      <c r="D34" s="19"/>
      <c r="E34" s="10">
        <v>18.09</v>
      </c>
      <c r="F34" s="31"/>
      <c r="G34" s="49">
        <f t="shared" si="1"/>
        <v>0</v>
      </c>
    </row>
    <row r="35" spans="1:7" ht="19.5" thickBot="1">
      <c r="A35" s="13"/>
      <c r="B35" s="60"/>
      <c r="C35" s="18"/>
      <c r="D35" s="101"/>
      <c r="E35" s="11">
        <v>14.46</v>
      </c>
      <c r="F35" s="32"/>
      <c r="G35" s="46">
        <f t="shared" si="1"/>
        <v>0</v>
      </c>
    </row>
    <row r="36" spans="1:7" ht="21.75" customHeight="1" thickTop="1">
      <c r="A36" s="47">
        <v>15</v>
      </c>
      <c r="B36" s="59">
        <v>41014</v>
      </c>
      <c r="C36" s="100"/>
      <c r="D36" s="19"/>
      <c r="E36" s="10">
        <v>18.09</v>
      </c>
      <c r="F36" s="31"/>
      <c r="G36" s="49">
        <f t="shared" si="1"/>
        <v>0</v>
      </c>
    </row>
    <row r="37" spans="1:7" ht="23.25" customHeight="1" thickBot="1">
      <c r="A37" s="13"/>
      <c r="B37" s="60"/>
      <c r="C37" s="18" t="s">
        <v>9</v>
      </c>
      <c r="D37" s="101"/>
      <c r="E37" s="11">
        <v>14.46</v>
      </c>
      <c r="F37" s="32"/>
      <c r="G37" s="46">
        <f t="shared" si="1"/>
        <v>0</v>
      </c>
    </row>
    <row r="38" spans="1:7" ht="19.5" thickTop="1">
      <c r="A38" s="47">
        <v>16</v>
      </c>
      <c r="B38" s="59">
        <v>41015</v>
      </c>
      <c r="C38" s="100" t="s">
        <v>9</v>
      </c>
      <c r="D38" s="19"/>
      <c r="E38" s="10">
        <v>18.09</v>
      </c>
      <c r="F38" s="31"/>
      <c r="G38" s="49">
        <f t="shared" si="1"/>
        <v>0</v>
      </c>
    </row>
    <row r="39" spans="1:7" ht="21.75" customHeight="1" thickBot="1">
      <c r="A39" s="13"/>
      <c r="B39" s="60"/>
      <c r="C39" s="18"/>
      <c r="D39" s="101"/>
      <c r="E39" s="11">
        <v>14.46</v>
      </c>
      <c r="F39" s="32"/>
      <c r="G39" s="46">
        <f t="shared" si="1"/>
        <v>0</v>
      </c>
    </row>
    <row r="40" spans="1:7" ht="19.5" thickTop="1">
      <c r="A40" s="47">
        <v>17</v>
      </c>
      <c r="B40" s="59">
        <v>41016</v>
      </c>
      <c r="C40" s="100"/>
      <c r="D40" s="19"/>
      <c r="E40" s="10">
        <v>18.09</v>
      </c>
      <c r="F40" s="31"/>
      <c r="G40" s="49">
        <f t="shared" si="1"/>
        <v>0</v>
      </c>
    </row>
    <row r="41" spans="1:7" ht="18.75" customHeight="1" thickBot="1">
      <c r="A41" s="13"/>
      <c r="B41" s="60"/>
      <c r="C41" s="18"/>
      <c r="D41" s="101"/>
      <c r="E41" s="11">
        <v>14.46</v>
      </c>
      <c r="F41" s="32"/>
      <c r="G41" s="46">
        <f t="shared" si="1"/>
        <v>0</v>
      </c>
    </row>
    <row r="42" spans="1:7" ht="19.5" thickTop="1">
      <c r="A42" s="47">
        <v>18</v>
      </c>
      <c r="B42" s="59">
        <v>41017</v>
      </c>
      <c r="C42" s="100"/>
      <c r="D42" s="19"/>
      <c r="E42" s="10">
        <v>18.09</v>
      </c>
      <c r="F42" s="31"/>
      <c r="G42" s="49">
        <f t="shared" si="1"/>
        <v>0</v>
      </c>
    </row>
    <row r="43" spans="1:7" ht="19.5" thickBot="1">
      <c r="A43" s="13"/>
      <c r="B43" s="60"/>
      <c r="C43" s="18"/>
      <c r="D43" s="101"/>
      <c r="E43" s="11">
        <v>14.46</v>
      </c>
      <c r="F43" s="32"/>
      <c r="G43" s="46">
        <f t="shared" si="1"/>
        <v>0</v>
      </c>
    </row>
    <row r="44" spans="1:7" ht="20.25" customHeight="1" thickTop="1">
      <c r="A44" s="47">
        <v>19</v>
      </c>
      <c r="B44" s="59">
        <v>41018</v>
      </c>
      <c r="C44" s="100"/>
      <c r="D44" s="19"/>
      <c r="E44" s="10">
        <v>18.09</v>
      </c>
      <c r="F44" s="31"/>
      <c r="G44" s="49">
        <f t="shared" si="1"/>
        <v>0</v>
      </c>
    </row>
    <row r="45" spans="1:7" ht="17.25" customHeight="1" thickBot="1">
      <c r="A45" s="13"/>
      <c r="B45" s="60"/>
      <c r="C45" s="18"/>
      <c r="D45" s="101"/>
      <c r="E45" s="11">
        <v>14.46</v>
      </c>
      <c r="F45" s="32"/>
      <c r="G45" s="46">
        <f t="shared" si="1"/>
        <v>0</v>
      </c>
    </row>
    <row r="46" spans="1:7" ht="22.5" customHeight="1" thickTop="1">
      <c r="A46" s="47">
        <v>20</v>
      </c>
      <c r="B46" s="59">
        <v>41019</v>
      </c>
      <c r="C46" s="100"/>
      <c r="D46" s="19"/>
      <c r="E46" s="10">
        <v>18.09</v>
      </c>
      <c r="F46" s="31"/>
      <c r="G46" s="49">
        <f t="shared" si="1"/>
        <v>0</v>
      </c>
    </row>
    <row r="47" spans="1:7" ht="19.5" thickBot="1">
      <c r="A47" s="13"/>
      <c r="B47" s="60"/>
      <c r="C47" s="18"/>
      <c r="D47" s="101"/>
      <c r="E47" s="11">
        <v>14.46</v>
      </c>
      <c r="F47" s="32"/>
      <c r="G47" s="46">
        <f t="shared" si="1"/>
        <v>0</v>
      </c>
    </row>
    <row r="48" spans="1:7" ht="19.5" thickTop="1">
      <c r="A48" s="47">
        <v>21</v>
      </c>
      <c r="B48" s="59">
        <v>41020</v>
      </c>
      <c r="C48" s="100"/>
      <c r="D48" s="19"/>
      <c r="E48" s="10">
        <v>18.09</v>
      </c>
      <c r="F48" s="31"/>
      <c r="G48" s="49">
        <f t="shared" si="1"/>
        <v>0</v>
      </c>
    </row>
    <row r="49" spans="1:7" ht="19.5" thickBot="1">
      <c r="A49" s="13"/>
      <c r="B49" s="60"/>
      <c r="C49" s="18"/>
      <c r="D49" s="101"/>
      <c r="E49" s="11">
        <v>14.46</v>
      </c>
      <c r="F49" s="32"/>
      <c r="G49" s="46">
        <f aca="true" t="shared" si="2" ref="G49:G63">E49*F49</f>
        <v>0</v>
      </c>
    </row>
    <row r="50" spans="1:7" ht="19.5" thickTop="1">
      <c r="A50" s="47">
        <v>22</v>
      </c>
      <c r="B50" s="59">
        <v>41021</v>
      </c>
      <c r="C50" s="100"/>
      <c r="D50" s="19"/>
      <c r="E50" s="10">
        <v>18.09</v>
      </c>
      <c r="F50" s="31"/>
      <c r="G50" s="49">
        <f t="shared" si="2"/>
        <v>0</v>
      </c>
    </row>
    <row r="51" spans="1:7" ht="19.5" thickBot="1">
      <c r="A51" s="13"/>
      <c r="B51" s="60"/>
      <c r="C51" s="18"/>
      <c r="D51" s="101"/>
      <c r="E51" s="11">
        <v>14.46</v>
      </c>
      <c r="F51" s="32"/>
      <c r="G51" s="46">
        <f t="shared" si="2"/>
        <v>0</v>
      </c>
    </row>
    <row r="52" spans="1:7" ht="19.5" thickTop="1">
      <c r="A52" s="47">
        <v>23</v>
      </c>
      <c r="B52" s="59">
        <v>41022</v>
      </c>
      <c r="C52" s="100" t="s">
        <v>9</v>
      </c>
      <c r="D52" s="19"/>
      <c r="E52" s="10">
        <v>18.09</v>
      </c>
      <c r="F52" s="31"/>
      <c r="G52" s="49">
        <f t="shared" si="2"/>
        <v>0</v>
      </c>
    </row>
    <row r="53" spans="1:7" ht="19.5" thickBot="1">
      <c r="A53" s="13"/>
      <c r="B53" s="60"/>
      <c r="C53" s="18"/>
      <c r="D53" s="101"/>
      <c r="E53" s="11">
        <v>14.46</v>
      </c>
      <c r="F53" s="32"/>
      <c r="G53" s="46">
        <f t="shared" si="2"/>
        <v>0</v>
      </c>
    </row>
    <row r="54" spans="1:7" ht="19.5" thickTop="1">
      <c r="A54" s="47">
        <v>24</v>
      </c>
      <c r="B54" s="59">
        <v>41023</v>
      </c>
      <c r="C54" s="100" t="s">
        <v>9</v>
      </c>
      <c r="D54" s="19"/>
      <c r="E54" s="10">
        <v>18.09</v>
      </c>
      <c r="F54" s="31"/>
      <c r="G54" s="49">
        <f t="shared" si="2"/>
        <v>0</v>
      </c>
    </row>
    <row r="55" spans="1:7" ht="19.5" thickBot="1">
      <c r="A55" s="13"/>
      <c r="B55" s="60"/>
      <c r="C55" s="18"/>
      <c r="D55" s="101"/>
      <c r="E55" s="11">
        <v>14.46</v>
      </c>
      <c r="F55" s="32"/>
      <c r="G55" s="46">
        <f t="shared" si="2"/>
        <v>0</v>
      </c>
    </row>
    <row r="56" spans="1:7" ht="19.5" thickTop="1">
      <c r="A56" s="47">
        <v>25</v>
      </c>
      <c r="B56" s="59">
        <v>41024</v>
      </c>
      <c r="C56" s="100" t="s">
        <v>9</v>
      </c>
      <c r="D56" s="19"/>
      <c r="E56" s="10">
        <v>18.09</v>
      </c>
      <c r="F56" s="31"/>
      <c r="G56" s="49">
        <f t="shared" si="2"/>
        <v>0</v>
      </c>
    </row>
    <row r="57" spans="1:7" ht="19.5" thickBot="1">
      <c r="A57" s="13"/>
      <c r="B57" s="60"/>
      <c r="C57" s="18"/>
      <c r="D57" s="101"/>
      <c r="E57" s="11">
        <v>14.46</v>
      </c>
      <c r="F57" s="32"/>
      <c r="G57" s="46">
        <f t="shared" si="2"/>
        <v>0</v>
      </c>
    </row>
    <row r="58" spans="1:7" ht="19.5" thickTop="1">
      <c r="A58" s="47">
        <v>26</v>
      </c>
      <c r="B58" s="59">
        <v>41025</v>
      </c>
      <c r="C58" s="100" t="s">
        <v>9</v>
      </c>
      <c r="D58" s="19"/>
      <c r="E58" s="10">
        <v>18.09</v>
      </c>
      <c r="F58" s="31"/>
      <c r="G58" s="49">
        <f t="shared" si="2"/>
        <v>0</v>
      </c>
    </row>
    <row r="59" spans="1:7" ht="19.5" thickBot="1">
      <c r="A59" s="13"/>
      <c r="B59" s="60"/>
      <c r="C59" s="18"/>
      <c r="D59" s="101"/>
      <c r="E59" s="11">
        <v>14.46</v>
      </c>
      <c r="F59" s="32"/>
      <c r="G59" s="46">
        <f t="shared" si="2"/>
        <v>0</v>
      </c>
    </row>
    <row r="60" spans="1:7" ht="19.5" thickTop="1">
      <c r="A60" s="47">
        <v>27</v>
      </c>
      <c r="B60" s="59">
        <v>41026</v>
      </c>
      <c r="C60" s="100" t="s">
        <v>9</v>
      </c>
      <c r="D60" s="19"/>
      <c r="E60" s="10">
        <v>18.09</v>
      </c>
      <c r="F60" s="31"/>
      <c r="G60" s="49">
        <f t="shared" si="2"/>
        <v>0</v>
      </c>
    </row>
    <row r="61" spans="1:7" ht="19.5" thickBot="1">
      <c r="A61" s="13"/>
      <c r="B61" s="60"/>
      <c r="C61" s="18"/>
      <c r="D61" s="101"/>
      <c r="E61" s="11">
        <v>14.46</v>
      </c>
      <c r="F61" s="32"/>
      <c r="G61" s="46">
        <f t="shared" si="2"/>
        <v>0</v>
      </c>
    </row>
    <row r="62" spans="1:7" ht="19.5" thickTop="1">
      <c r="A62" s="47">
        <v>28</v>
      </c>
      <c r="B62" s="59">
        <v>41027</v>
      </c>
      <c r="C62" s="100" t="s">
        <v>9</v>
      </c>
      <c r="D62" s="19"/>
      <c r="E62" s="10">
        <v>18.09</v>
      </c>
      <c r="F62" s="31"/>
      <c r="G62" s="49">
        <f t="shared" si="2"/>
        <v>0</v>
      </c>
    </row>
    <row r="63" spans="1:7" ht="19.5" thickBot="1">
      <c r="A63" s="13"/>
      <c r="B63" s="60"/>
      <c r="C63" s="18"/>
      <c r="D63" s="101"/>
      <c r="E63" s="11">
        <v>14.46</v>
      </c>
      <c r="F63" s="32"/>
      <c r="G63" s="46">
        <f t="shared" si="2"/>
        <v>0</v>
      </c>
    </row>
    <row r="64" spans="1:7" ht="19.5" thickTop="1">
      <c r="A64" s="47">
        <v>29</v>
      </c>
      <c r="B64" s="59">
        <v>41028</v>
      </c>
      <c r="C64" s="100" t="s">
        <v>9</v>
      </c>
      <c r="D64" s="19"/>
      <c r="E64" s="16">
        <v>18.09</v>
      </c>
      <c r="F64" s="33"/>
      <c r="G64" s="50">
        <f aca="true" t="shared" si="3" ref="G64:G69">E64*F64</f>
        <v>0</v>
      </c>
    </row>
    <row r="65" spans="1:7" ht="19.5" thickBot="1">
      <c r="A65" s="13"/>
      <c r="B65" s="60"/>
      <c r="C65" s="18" t="s">
        <v>9</v>
      </c>
      <c r="D65" s="101"/>
      <c r="E65" s="22">
        <v>14.46</v>
      </c>
      <c r="F65" s="34"/>
      <c r="G65" s="51">
        <f t="shared" si="3"/>
        <v>0</v>
      </c>
    </row>
    <row r="66" spans="1:7" ht="19.5" thickTop="1">
      <c r="A66" s="23">
        <v>30</v>
      </c>
      <c r="B66" s="59">
        <v>41029</v>
      </c>
      <c r="C66" s="103"/>
      <c r="D66" s="26"/>
      <c r="E66" s="27">
        <v>18.09</v>
      </c>
      <c r="F66" s="33"/>
      <c r="G66" s="50">
        <f t="shared" si="3"/>
        <v>0</v>
      </c>
    </row>
    <row r="67" spans="1:7" ht="19.5" thickBot="1">
      <c r="A67" s="15"/>
      <c r="B67" s="60"/>
      <c r="C67" s="20"/>
      <c r="D67" s="104"/>
      <c r="E67" s="25">
        <v>14.46</v>
      </c>
      <c r="F67" s="32"/>
      <c r="G67" s="46">
        <f t="shared" si="3"/>
        <v>0</v>
      </c>
    </row>
    <row r="68" spans="1:7" ht="19.5" thickTop="1">
      <c r="A68" s="23">
        <v>31</v>
      </c>
      <c r="B68" s="59" t="s">
        <v>24</v>
      </c>
      <c r="C68" s="103"/>
      <c r="D68" s="24"/>
      <c r="E68" s="16">
        <v>18.09</v>
      </c>
      <c r="F68" s="33"/>
      <c r="G68" s="50">
        <f t="shared" si="3"/>
        <v>0</v>
      </c>
    </row>
    <row r="69" spans="1:7" ht="19.5" thickBot="1">
      <c r="A69" s="15"/>
      <c r="B69" s="60"/>
      <c r="C69" s="20"/>
      <c r="D69" s="105"/>
      <c r="E69" s="28">
        <v>14.46</v>
      </c>
      <c r="F69" s="35"/>
      <c r="G69" s="46">
        <f t="shared" si="3"/>
        <v>0</v>
      </c>
    </row>
    <row r="70" spans="1:7" ht="20.25" thickBot="1" thickTop="1">
      <c r="A70" s="95" t="s">
        <v>17</v>
      </c>
      <c r="B70" s="93"/>
      <c r="C70" s="93"/>
      <c r="D70" s="93"/>
      <c r="E70" s="94"/>
      <c r="F70" s="36">
        <f>SUM(F68+F66+F64+F62+F60+F58+F56+F54+F52+F50+F48+F46+F44+F42+F40+F38+F36+F34+F32+F30+F28+F26+F24+F22+F20+F18+F16+F14+F12+F10+F8)</f>
        <v>0</v>
      </c>
      <c r="G70" s="52">
        <f>SUM(G68+G66+G64+G62+G60+G58+G56+G54+G52+G50+G48+G46+G44+G42+G40+G38+G36+G34+G32+G30+G28+G26+G24+G22+G20+G18+G16+G14+G12+G10+G8)</f>
        <v>0</v>
      </c>
    </row>
    <row r="71" spans="1:7" ht="24" customHeight="1" thickBot="1" thickTop="1">
      <c r="A71" s="92" t="s">
        <v>18</v>
      </c>
      <c r="B71" s="93"/>
      <c r="C71" s="93"/>
      <c r="D71" s="93"/>
      <c r="E71" s="94"/>
      <c r="F71" s="36">
        <f>SUM(F69+F67+F65+F63+F61+F59+F57+F55+F53+F51+F49+F47+F45+F43+F41+F39+F37+F35+F33+F31+F29+F27+F25+F23+F21+F19+F17+F15+F13+F11+F9)</f>
        <v>0</v>
      </c>
      <c r="G71" s="52">
        <f>SUM(G69+G67+G65+G63+G61+G59+G57+G55+G53+G51+G49+G47+G45+G43+G41+G39+G37+G35+G33+G31+G29+G27+G25+G23+G21+G19+G17+G15+G13+G11+G9)</f>
        <v>0</v>
      </c>
    </row>
    <row r="72" spans="1:7" ht="27" customHeight="1" thickBot="1" thickTop="1">
      <c r="A72" s="68" t="s">
        <v>16</v>
      </c>
      <c r="B72" s="69"/>
      <c r="C72" s="69"/>
      <c r="D72" s="69"/>
      <c r="E72" s="69"/>
      <c r="F72" s="70"/>
      <c r="G72" s="38">
        <f>SUM(G8:G69)</f>
        <v>0</v>
      </c>
    </row>
    <row r="73" spans="1:7" ht="18.75" customHeight="1" thickBot="1">
      <c r="A73" s="65" t="s">
        <v>19</v>
      </c>
      <c r="B73" s="66"/>
      <c r="C73" s="66"/>
      <c r="D73" s="66"/>
      <c r="E73" s="66"/>
      <c r="F73" s="67"/>
      <c r="G73" s="39">
        <f>G7-G72</f>
        <v>0</v>
      </c>
    </row>
    <row r="74" spans="1:7" ht="19.5" customHeight="1" thickBot="1">
      <c r="A74" s="81" t="s">
        <v>20</v>
      </c>
      <c r="B74" s="82"/>
      <c r="C74" s="83"/>
      <c r="D74" s="58" t="s">
        <v>21</v>
      </c>
      <c r="E74" s="37">
        <f>F5-F70</f>
        <v>0</v>
      </c>
      <c r="F74" s="57">
        <f>G5-G70</f>
        <v>0</v>
      </c>
      <c r="G74" s="84">
        <f>F74+F75</f>
        <v>0</v>
      </c>
    </row>
    <row r="75" spans="1:7" ht="19.5" thickBot="1">
      <c r="A75" s="53"/>
      <c r="B75" s="8"/>
      <c r="C75" s="3"/>
      <c r="D75" s="58" t="s">
        <v>22</v>
      </c>
      <c r="E75" s="37">
        <f>F6-F71</f>
        <v>0</v>
      </c>
      <c r="F75" s="57">
        <f>G6-G71</f>
        <v>0</v>
      </c>
      <c r="G75" s="85"/>
    </row>
    <row r="76" spans="1:7" ht="19.5" thickBot="1">
      <c r="A76" s="53"/>
      <c r="B76" s="8"/>
      <c r="C76" s="3"/>
      <c r="D76" s="87" t="s">
        <v>28</v>
      </c>
      <c r="E76" s="88"/>
      <c r="F76" s="88"/>
      <c r="G76" s="89"/>
    </row>
    <row r="77" spans="1:7" ht="19.5" thickBot="1">
      <c r="A77" s="54"/>
      <c r="B77" s="55"/>
      <c r="C77" s="56"/>
      <c r="D77" s="78" t="s">
        <v>29</v>
      </c>
      <c r="E77" s="79"/>
      <c r="F77" s="79"/>
      <c r="G77" s="80"/>
    </row>
    <row r="78" ht="15.75" thickTop="1"/>
  </sheetData>
  <sheetProtection/>
  <mergeCells count="49">
    <mergeCell ref="D77:G77"/>
    <mergeCell ref="A74:C74"/>
    <mergeCell ref="G74:G75"/>
    <mergeCell ref="B1:G1"/>
    <mergeCell ref="D76:G76"/>
    <mergeCell ref="G2:G3"/>
    <mergeCell ref="A71:E71"/>
    <mergeCell ref="A70:E70"/>
    <mergeCell ref="A7:F7"/>
    <mergeCell ref="A6:D6"/>
    <mergeCell ref="A5:D5"/>
    <mergeCell ref="A2:A3"/>
    <mergeCell ref="B2:B3"/>
    <mergeCell ref="C2:D2"/>
    <mergeCell ref="E2:E3"/>
    <mergeCell ref="F2:F3"/>
    <mergeCell ref="A73:F73"/>
    <mergeCell ref="A72:F72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68:B69"/>
    <mergeCell ref="B52:B53"/>
    <mergeCell ref="B54:B55"/>
    <mergeCell ref="B56:B57"/>
    <mergeCell ref="B58:B59"/>
    <mergeCell ref="B60:B61"/>
    <mergeCell ref="B62:B63"/>
    <mergeCell ref="B64:B65"/>
    <mergeCell ref="B66:B67"/>
  </mergeCells>
  <printOptions/>
  <pageMargins left="0.7086614173228347" right="0.11811023622047245" top="0.15748031496062992" bottom="0.15748031496062992" header="0.31496062992125984" footer="0.31496062992125984"/>
  <pageSetup cellComments="asDisplayed" fitToHeight="0" fitToWidth="0" horizontalDpi="600" verticalDpi="600" orientation="landscape" paperSize="9" r:id="rId1"/>
  <headerFooter alignWithMargins="0">
    <oddHeader>&amp;L&amp;C&amp;[TAB]&amp;R</oddHeader>
    <oddFooter>&amp;L&amp;CСторінка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:J109"/>
    </sheetView>
  </sheetViews>
  <sheetFormatPr defaultColWidth="9.00390625" defaultRowHeight="12.75"/>
  <cols>
    <col min="1" max="1" width="9.125" style="6" customWidth="1"/>
    <col min="2" max="2" width="16.875" style="6" customWidth="1"/>
    <col min="3" max="3" width="24.00390625" style="6" customWidth="1"/>
    <col min="4" max="4" width="17.875" style="6" customWidth="1"/>
    <col min="5" max="8" width="9.125" style="6" customWidth="1"/>
    <col min="9" max="9" width="11.625" style="6" customWidth="1"/>
    <col min="10" max="10" width="14.75390625" style="6" customWidth="1"/>
    <col min="11" max="13" width="9.125" style="6" customWidth="1"/>
  </cols>
  <sheetData/>
  <sheetProtection/>
  <printOptions/>
  <pageMargins left="0.7" right="0.7" top="0.75" bottom="0.75" header="0.3" footer="0.3"/>
  <pageSetup cellComments="asDisplayed" fitToHeight="0" fitToWidth="0" horizontalDpi="600" verticalDpi="600" orientation="portrait" paperSize="9"/>
  <headerFooter alignWithMargins="0">
    <oddHeader>&amp;L&amp;C&amp;[TAB]&amp;R</oddHeader>
    <oddFooter>&amp;L&amp;CСторінка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:H9"/>
    </sheetView>
  </sheetViews>
  <sheetFormatPr defaultColWidth="9.00390625" defaultRowHeight="12.75"/>
  <cols>
    <col min="1" max="1" width="9.125" style="6" customWidth="1"/>
    <col min="2" max="2" width="18.625" style="0" customWidth="1"/>
    <col min="3" max="3" width="15.875" style="0" customWidth="1"/>
    <col min="4" max="4" width="12.25390625" style="0" customWidth="1"/>
    <col min="7" max="7" width="33.375" style="0" customWidth="1"/>
    <col min="8" max="8" width="23.00390625" style="0" customWidth="1"/>
  </cols>
  <sheetData/>
  <sheetProtection/>
  <printOptions/>
  <pageMargins left="0.7" right="0.7" top="0.75" bottom="0.75" header="0.3" footer="0.3"/>
  <pageSetup cellComments="asDisplayed" fitToHeight="0" fitToWidth="0" horizontalDpi="600" verticalDpi="600" orientation="portrait" paperSize="9"/>
  <headerFooter alignWithMargins="0">
    <oddHeader>&amp;L&amp;C&amp;[TAB]&amp;R</oddHeader>
    <oddFooter>&amp;L&amp;CСторінка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vet</cp:lastModifiedBy>
  <cp:lastPrinted>2012-04-05T09:24:22Z</cp:lastPrinted>
  <dcterms:created xsi:type="dcterms:W3CDTF">2012-03-30T09:07:23Z</dcterms:created>
  <dcterms:modified xsi:type="dcterms:W3CDTF">2012-04-09T07:55:16Z</dcterms:modified>
  <cp:category/>
  <cp:version/>
  <cp:contentType/>
  <cp:contentStatus/>
</cp:coreProperties>
</file>